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<sst xmlns="http://schemas.openxmlformats.org/spreadsheetml/2006/main" count="44" uniqueCount="39">
  <si>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愛知県立一宮興道高等学校同窓会会計決算書</t>
  </si>
  <si>
    <t>収入の部</t>
  </si>
  <si>
    <t>（単位：円）</t>
  </si>
  <si>
    <t>内　　　　　訳</t>
  </si>
  <si>
    <t>収入済額</t>
  </si>
  <si>
    <t>摘　　　　　　　　　　　　　　　要</t>
  </si>
  <si>
    <t>繰越金</t>
  </si>
  <si>
    <t>前年度繰越 普通預金2,482,531円</t>
  </si>
  <si>
    <t>前年度繰越 定期預金6,182,268円</t>
  </si>
  <si>
    <t>会費</t>
  </si>
  <si>
    <t>@5.000円×272名</t>
  </si>
  <si>
    <t>雑収入</t>
  </si>
  <si>
    <t>預金利息及び３学年会計残額を繰入</t>
  </si>
  <si>
    <t>合　　　　計</t>
  </si>
  <si>
    <t>　</t>
  </si>
  <si>
    <t>支出の部</t>
  </si>
  <si>
    <t>支出済額</t>
  </si>
  <si>
    <t>会議費</t>
  </si>
  <si>
    <t>理事会等会議費用</t>
  </si>
  <si>
    <t>総会費</t>
  </si>
  <si>
    <t>総会費用</t>
  </si>
  <si>
    <t>広報費</t>
  </si>
  <si>
    <t>会報印刷等の費用</t>
  </si>
  <si>
    <t>事務費</t>
  </si>
  <si>
    <t>記念品費</t>
  </si>
  <si>
    <t>卒業生への記念品(卒業証書ファイル)費用</t>
  </si>
  <si>
    <t>クラス会補助費</t>
  </si>
  <si>
    <t>クラス会等の補助費用</t>
  </si>
  <si>
    <t>積立基金</t>
  </si>
  <si>
    <t>同窓会積立基金費用</t>
  </si>
  <si>
    <t>諸経費</t>
  </si>
  <si>
    <t>郵送料等の通信費用</t>
  </si>
  <si>
    <t>予備費</t>
  </si>
  <si>
    <t>　　収支の部</t>
  </si>
  <si>
    <t>支出済額</t>
  </si>
  <si>
    <t>差引残額</t>
  </si>
  <si>
    <t>摘　　　　　要</t>
  </si>
  <si>
    <t>普通預金繰越 2,869,688円</t>
  </si>
  <si>
    <t>定期預金繰越 6,194,635円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</si>
</sst>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##&quot;年度&quot;"/>
    <numFmt numFmtId="177" formatCode="#,##0;&quot;△ &quot;#,##0"/>
    <numFmt numFmtId="178" formatCode="&quot;前年度繰越 普通預金&quot;#,###&quot;円&quot;"/>
    <numFmt numFmtId="179" formatCode="&quot;前年度繰越 定期預金&quot;#,###&quot;円&quot;"/>
    <numFmt numFmtId="180" formatCode="##"/>
    <numFmt numFmtId="181" formatCode="#,##0;&quot;▲ &quot;#,##0"/>
    <numFmt numFmtId="182" formatCode="&quot;普通預金繰越&quot;\ #,###&quot;円&quot;"/>
    <numFmt numFmtId="183" formatCode="&quot;定期預金繰越&quot;\ #,###&quot;円&quot;"/>
  </numFmts>
  <fonts count="8">
    <font>
      <sz val="11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176" fontId="3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177" fontId="6" fillId="2" borderId="3" xfId="0" applyNumberFormat="1" applyFont="1" applyFill="1" applyBorder="1" applyAlignment="1">
      <alignment vertical="center"/>
    </xf>
    <xf numFmtId="177" fontId="6" fillId="2" borderId="4" xfId="0" applyNumberFormat="1" applyFont="1" applyFill="1" applyBorder="1" applyAlignment="1">
      <alignment vertical="center"/>
    </xf>
    <xf numFmtId="177" fontId="6" fillId="2" borderId="5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81" fontId="4" fillId="2" borderId="0" xfId="0" applyNumberFormat="1" applyFont="1" applyFill="1" applyAlignment="1">
      <alignment vertical="center"/>
    </xf>
    <xf numFmtId="181" fontId="4" fillId="0" borderId="6" xfId="0" applyNumberFormat="1" applyFont="1" applyFill="1" applyBorder="1" applyAlignment="1">
      <alignment horizontal="distributed" vertical="center"/>
    </xf>
    <xf numFmtId="177" fontId="6" fillId="2" borderId="5" xfId="16" applyNumberFormat="1" applyFont="1" applyFill="1" applyBorder="1" applyAlignment="1">
      <alignment vertical="center"/>
    </xf>
    <xf numFmtId="181" fontId="4" fillId="2" borderId="0" xfId="0" applyNumberFormat="1" applyFont="1" applyFill="1" applyAlignment="1">
      <alignment horizontal="center"/>
    </xf>
    <xf numFmtId="0" fontId="4" fillId="0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center" vertical="center"/>
    </xf>
    <xf numFmtId="182" fontId="4" fillId="0" borderId="8" xfId="0" applyNumberFormat="1" applyFont="1" applyBorder="1" applyAlignment="1">
      <alignment horizontal="left" vertical="center" shrinkToFit="1"/>
    </xf>
    <xf numFmtId="183" fontId="4" fillId="0" borderId="9" xfId="0" applyNumberFormat="1" applyFont="1" applyBorder="1" applyAlignment="1">
      <alignment horizontal="left" vertical="center" shrinkToFit="1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7" fontId="6" fillId="2" borderId="12" xfId="0" applyNumberFormat="1" applyFont="1" applyFill="1" applyBorder="1" applyAlignment="1">
      <alignment horizontal="right" vertical="center"/>
    </xf>
    <xf numFmtId="177" fontId="6" fillId="2" borderId="13" xfId="0" applyNumberFormat="1" applyFont="1" applyFill="1" applyBorder="1" applyAlignment="1">
      <alignment horizontal="right" vertical="center"/>
    </xf>
    <xf numFmtId="177" fontId="6" fillId="2" borderId="14" xfId="0" applyNumberFormat="1" applyFont="1" applyFill="1" applyBorder="1" applyAlignment="1">
      <alignment horizontal="right" vertical="center"/>
    </xf>
    <xf numFmtId="177" fontId="6" fillId="2" borderId="15" xfId="0" applyNumberFormat="1" applyFont="1" applyFill="1" applyBorder="1" applyAlignment="1">
      <alignment horizontal="right" vertical="center"/>
    </xf>
    <xf numFmtId="177" fontId="6" fillId="2" borderId="16" xfId="0" applyNumberFormat="1" applyFont="1" applyFill="1" applyBorder="1" applyAlignment="1">
      <alignment vertical="center"/>
    </xf>
    <xf numFmtId="177" fontId="6" fillId="2" borderId="17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justify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distributed" vertical="center" shrinkToFit="1"/>
    </xf>
    <xf numFmtId="0" fontId="4" fillId="0" borderId="3" xfId="0" applyFont="1" applyFill="1" applyBorder="1" applyAlignment="1">
      <alignment horizontal="distributed" vertical="center" shrinkToFi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 applyProtection="1">
      <alignment wrapText="1"/>
      <protection locked="0"/>
    </xf>
    <xf numFmtId="0" fontId="4" fillId="2" borderId="26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49" fontId="4" fillId="0" borderId="31" xfId="0" applyNumberFormat="1" applyFont="1" applyBorder="1" applyAlignment="1">
      <alignment horizontal="left" vertical="center" shrinkToFit="1"/>
    </xf>
    <xf numFmtId="49" fontId="4" fillId="0" borderId="32" xfId="0" applyNumberFormat="1" applyFont="1" applyBorder="1" applyAlignment="1">
      <alignment horizontal="left" vertical="center" shrinkToFit="1"/>
    </xf>
    <xf numFmtId="180" fontId="4" fillId="0" borderId="19" xfId="0" applyNumberFormat="1" applyFont="1" applyFill="1" applyBorder="1" applyAlignment="1">
      <alignment horizontal="left" vertical="center" wrapText="1"/>
    </xf>
    <xf numFmtId="180" fontId="4" fillId="0" borderId="20" xfId="0" applyNumberFormat="1" applyFont="1" applyFill="1" applyBorder="1" applyAlignment="1">
      <alignment horizontal="left" vertical="center" wrapText="1"/>
    </xf>
    <xf numFmtId="177" fontId="6" fillId="2" borderId="3" xfId="0" applyNumberFormat="1" applyFont="1" applyFill="1" applyBorder="1" applyAlignment="1">
      <alignment vertical="center"/>
    </xf>
    <xf numFmtId="178" fontId="4" fillId="0" borderId="33" xfId="0" applyNumberFormat="1" applyFont="1" applyBorder="1" applyAlignment="1">
      <alignment horizontal="left" vertical="center" shrinkToFit="1"/>
    </xf>
    <xf numFmtId="178" fontId="4" fillId="0" borderId="34" xfId="0" applyNumberFormat="1" applyFont="1" applyBorder="1" applyAlignment="1">
      <alignment horizontal="left" vertical="center" shrinkToFit="1"/>
    </xf>
    <xf numFmtId="179" fontId="4" fillId="0" borderId="31" xfId="0" applyNumberFormat="1" applyFont="1" applyBorder="1" applyAlignment="1">
      <alignment horizontal="left" vertical="center" shrinkToFit="1"/>
    </xf>
    <xf numFmtId="179" fontId="4" fillId="0" borderId="32" xfId="0" applyNumberFormat="1" applyFont="1" applyBorder="1" applyAlignment="1">
      <alignment horizontal="left" vertical="center" shrinkToFit="1"/>
    </xf>
    <xf numFmtId="0" fontId="3" fillId="2" borderId="0" xfId="0" applyFont="1" applyFill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H9" sqref="H9"/>
    </sheetView>
  </sheetViews>
  <sheetFormatPr defaultColWidth="9.00390625" defaultRowHeight="13.5"/>
  <cols>
    <col min="1" max="1" width="3.625" style="0" customWidth="1"/>
    <col min="2" max="2" width="17.625" style="0" customWidth="1"/>
    <col min="3" max="4" width="20.625" style="0" customWidth="1"/>
    <col min="5" max="5" width="25.625" style="0" customWidth="1"/>
  </cols>
  <sheetData>
    <row r="1" spans="1:5" ht="17.25">
      <c r="A1" s="1"/>
      <c r="B1" s="2">
        <v>19</v>
      </c>
      <c r="C1" s="60" t="s">
        <v>0</v>
      </c>
      <c r="D1" s="60"/>
      <c r="E1" s="60"/>
    </row>
    <row r="2" spans="1:5" ht="15" thickBot="1">
      <c r="A2" s="3"/>
      <c r="B2" s="4" t="s">
        <v>1</v>
      </c>
      <c r="C2" s="3"/>
      <c r="D2" s="19" t="s">
        <v>2</v>
      </c>
      <c r="E2" s="19"/>
    </row>
    <row r="3" spans="1:5" ht="14.25">
      <c r="A3" s="61" t="s">
        <v>3</v>
      </c>
      <c r="B3" s="62"/>
      <c r="C3" s="5" t="s">
        <v>4</v>
      </c>
      <c r="D3" s="63" t="s">
        <v>5</v>
      </c>
      <c r="E3" s="64"/>
    </row>
    <row r="4" spans="1:5" ht="14.25">
      <c r="A4" s="28" t="s">
        <v>6</v>
      </c>
      <c r="B4" s="29"/>
      <c r="C4" s="55">
        <v>8664799</v>
      </c>
      <c r="D4" s="56" t="s">
        <v>7</v>
      </c>
      <c r="E4" s="57"/>
    </row>
    <row r="5" spans="1:5" ht="14.25">
      <c r="A5" s="28"/>
      <c r="B5" s="29"/>
      <c r="C5" s="55"/>
      <c r="D5" s="58" t="s">
        <v>8</v>
      </c>
      <c r="E5" s="59"/>
    </row>
    <row r="6" spans="1:5" ht="17.25">
      <c r="A6" s="49" t="s">
        <v>9</v>
      </c>
      <c r="B6" s="50"/>
      <c r="C6" s="7">
        <v>1360000</v>
      </c>
      <c r="D6" s="51" t="s">
        <v>10</v>
      </c>
      <c r="E6" s="52"/>
    </row>
    <row r="7" spans="1:5" ht="17.25">
      <c r="A7" s="49" t="s">
        <v>11</v>
      </c>
      <c r="B7" s="50"/>
      <c r="C7" s="7">
        <v>223885</v>
      </c>
      <c r="D7" s="53" t="s">
        <v>12</v>
      </c>
      <c r="E7" s="54"/>
    </row>
    <row r="8" spans="1:5" ht="18" thickBot="1">
      <c r="A8" s="40" t="s">
        <v>13</v>
      </c>
      <c r="B8" s="41"/>
      <c r="C8" s="8">
        <f>SUM(C4:C7)</f>
        <v>10248684</v>
      </c>
      <c r="D8" s="42"/>
      <c r="E8" s="43"/>
    </row>
    <row r="9" spans="1:5" ht="15" thickBot="1">
      <c r="A9" s="3" t="s">
        <v>14</v>
      </c>
      <c r="B9" s="9" t="s">
        <v>15</v>
      </c>
      <c r="C9" s="10"/>
      <c r="D9" s="44" t="s">
        <v>2</v>
      </c>
      <c r="E9" s="44"/>
    </row>
    <row r="10" spans="1:5" ht="14.25">
      <c r="A10" s="45" t="str">
        <f>A3</f>
        <v>内　　　　　訳</v>
      </c>
      <c r="B10" s="46"/>
      <c r="C10" s="11" t="s">
        <v>16</v>
      </c>
      <c r="D10" s="47" t="s">
        <v>5</v>
      </c>
      <c r="E10" s="48"/>
    </row>
    <row r="11" spans="1:5" ht="17.25">
      <c r="A11" s="28" t="s">
        <v>17</v>
      </c>
      <c r="B11" s="29"/>
      <c r="C11" s="6">
        <v>298</v>
      </c>
      <c r="D11" s="30" t="s">
        <v>18</v>
      </c>
      <c r="E11" s="31"/>
    </row>
    <row r="12" spans="1:5" ht="17.25">
      <c r="A12" s="28" t="s">
        <v>19</v>
      </c>
      <c r="B12" s="29"/>
      <c r="C12" s="6">
        <v>839143</v>
      </c>
      <c r="D12" s="30" t="s">
        <v>20</v>
      </c>
      <c r="E12" s="31"/>
    </row>
    <row r="13" spans="1:5" ht="17.25">
      <c r="A13" s="28" t="s">
        <v>21</v>
      </c>
      <c r="B13" s="29"/>
      <c r="C13" s="6">
        <v>85680</v>
      </c>
      <c r="D13" s="30" t="s">
        <v>22</v>
      </c>
      <c r="E13" s="31"/>
    </row>
    <row r="14" spans="1:5" ht="17.25">
      <c r="A14" s="28" t="s">
        <v>23</v>
      </c>
      <c r="B14" s="29"/>
      <c r="C14" s="6">
        <v>0</v>
      </c>
      <c r="D14" s="30"/>
      <c r="E14" s="31"/>
    </row>
    <row r="15" spans="1:5" ht="17.25">
      <c r="A15" s="28" t="s">
        <v>24</v>
      </c>
      <c r="B15" s="29"/>
      <c r="C15" s="6">
        <v>258400</v>
      </c>
      <c r="D15" s="38" t="s">
        <v>25</v>
      </c>
      <c r="E15" s="39"/>
    </row>
    <row r="16" spans="1:5" ht="17.25">
      <c r="A16" s="36" t="s">
        <v>26</v>
      </c>
      <c r="B16" s="37"/>
      <c r="C16" s="6">
        <v>0</v>
      </c>
      <c r="D16" s="38" t="s">
        <v>27</v>
      </c>
      <c r="E16" s="39"/>
    </row>
    <row r="17" spans="1:5" ht="17.25">
      <c r="A17" s="36" t="s">
        <v>28</v>
      </c>
      <c r="B17" s="37"/>
      <c r="C17" s="6">
        <v>0</v>
      </c>
      <c r="D17" s="30" t="s">
        <v>29</v>
      </c>
      <c r="E17" s="31"/>
    </row>
    <row r="18" spans="1:5" ht="17.25">
      <c r="A18" s="28" t="s">
        <v>30</v>
      </c>
      <c r="B18" s="29"/>
      <c r="C18" s="6">
        <v>840</v>
      </c>
      <c r="D18" s="30" t="s">
        <v>31</v>
      </c>
      <c r="E18" s="31"/>
    </row>
    <row r="19" spans="1:5" ht="17.25">
      <c r="A19" s="28" t="s">
        <v>32</v>
      </c>
      <c r="B19" s="29"/>
      <c r="C19" s="6">
        <v>0</v>
      </c>
      <c r="D19" s="30"/>
      <c r="E19" s="31"/>
    </row>
    <row r="20" spans="1:5" ht="18" thickBot="1">
      <c r="A20" s="32" t="s">
        <v>13</v>
      </c>
      <c r="B20" s="33"/>
      <c r="C20" s="12">
        <f>SUM(C11:C19)</f>
        <v>1184361</v>
      </c>
      <c r="D20" s="34"/>
      <c r="E20" s="35"/>
    </row>
    <row r="21" spans="1:5" ht="15" thickBot="1">
      <c r="A21" s="18" t="s">
        <v>33</v>
      </c>
      <c r="B21" s="18"/>
      <c r="C21" s="13"/>
      <c r="D21" s="19" t="s">
        <v>2</v>
      </c>
      <c r="E21" s="19"/>
    </row>
    <row r="22" spans="1:5" ht="14.25">
      <c r="A22" s="20" t="s">
        <v>4</v>
      </c>
      <c r="B22" s="21"/>
      <c r="C22" s="14" t="s">
        <v>34</v>
      </c>
      <c r="D22" s="14" t="s">
        <v>35</v>
      </c>
      <c r="E22" s="15" t="s">
        <v>36</v>
      </c>
    </row>
    <row r="23" spans="1:5" ht="14.25">
      <c r="A23" s="22">
        <f>C8</f>
        <v>10248684</v>
      </c>
      <c r="B23" s="23"/>
      <c r="C23" s="26">
        <f>C20</f>
        <v>1184361</v>
      </c>
      <c r="D23" s="26">
        <f>A23-C23</f>
        <v>9064323</v>
      </c>
      <c r="E23" s="16" t="s">
        <v>37</v>
      </c>
    </row>
    <row r="24" spans="1:5" ht="15" thickBot="1">
      <c r="A24" s="24"/>
      <c r="B24" s="25"/>
      <c r="C24" s="27"/>
      <c r="D24" s="27"/>
      <c r="E24" s="17" t="s">
        <v>38</v>
      </c>
    </row>
  </sheetData>
  <mergeCells count="43">
    <mergeCell ref="C1:E1"/>
    <mergeCell ref="D2:E2"/>
    <mergeCell ref="A3:B3"/>
    <mergeCell ref="D3:E3"/>
    <mergeCell ref="A4:B5"/>
    <mergeCell ref="C4:C5"/>
    <mergeCell ref="D4:E4"/>
    <mergeCell ref="D5:E5"/>
    <mergeCell ref="A6:B6"/>
    <mergeCell ref="D6:E6"/>
    <mergeCell ref="A7:B7"/>
    <mergeCell ref="D7:E7"/>
    <mergeCell ref="A8:B8"/>
    <mergeCell ref="D8:E8"/>
    <mergeCell ref="D9:E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A23:B24"/>
    <mergeCell ref="C23:C24"/>
    <mergeCell ref="D23:D2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棚橋 正智</cp:lastModifiedBy>
  <dcterms:created xsi:type="dcterms:W3CDTF">2008-06-27T14:46:55Z</dcterms:created>
  <dcterms:modified xsi:type="dcterms:W3CDTF">2008-06-27T14:50:16Z</dcterms:modified>
  <cp:category/>
  <cp:version/>
  <cp:contentType/>
  <cp:contentStatus/>
</cp:coreProperties>
</file>